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riana.ondrikova\Documents\OZ Semenoles\DNS 2023-2026\64 Trstice\Súťažné podklady\"/>
    </mc:Choice>
  </mc:AlternateContent>
  <bookViews>
    <workbookView xWindow="0" yWindow="0" windowWidth="23040" windowHeight="8985"/>
  </bookViews>
  <sheets>
    <sheet name="dns 2023 3-6" sheetId="6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8" i="6" l="1"/>
  <c r="J9" i="6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30" i="6" l="1"/>
  <c r="I28" i="6" l="1"/>
  <c r="I27" i="6"/>
  <c r="I26" i="6"/>
  <c r="I25" i="6"/>
  <c r="I24" i="6"/>
  <c r="I23" i="6"/>
  <c r="I22" i="6"/>
  <c r="I21" i="6"/>
  <c r="I20" i="6"/>
  <c r="I19" i="6"/>
  <c r="I18" i="6"/>
  <c r="I17" i="6"/>
  <c r="I16" i="6"/>
  <c r="I15" i="6"/>
  <c r="I14" i="6"/>
  <c r="I13" i="6"/>
  <c r="I12" i="6"/>
  <c r="I11" i="6"/>
  <c r="I10" i="6"/>
  <c r="I9" i="6"/>
  <c r="I8" i="6"/>
  <c r="I30" i="6" l="1"/>
</calcChain>
</file>

<file path=xl/sharedStrings.xml><?xml version="1.0" encoding="utf-8"?>
<sst xmlns="http://schemas.openxmlformats.org/spreadsheetml/2006/main" count="91" uniqueCount="64">
  <si>
    <t>Číslo</t>
  </si>
  <si>
    <t>Pestovateľský výkon (pracovná činnosť a druh práce)</t>
  </si>
  <si>
    <t xml:space="preserve">Tarifná trieda </t>
  </si>
  <si>
    <t>Špecifikácia pestovateľského výkonu</t>
  </si>
  <si>
    <t>Merná jednotka</t>
  </si>
  <si>
    <t>Počet merných jednotiek</t>
  </si>
  <si>
    <t xml:space="preserve">Cena za pestovateľský výkon stanovená objednávateľom v € bez DPH </t>
  </si>
  <si>
    <t>SEMENÁRSTVO A ŠKÔLKÁRSTVO</t>
  </si>
  <si>
    <t>4.1.2.</t>
  </si>
  <si>
    <t>1000 ks</t>
  </si>
  <si>
    <t>uskladnenie rezkov</t>
  </si>
  <si>
    <t>namáčanie rezkov pred uskladnením alebo vysadením</t>
  </si>
  <si>
    <t>1 hod</t>
  </si>
  <si>
    <t>likvidácia zvyškov po rezaní prútov a rezkov</t>
  </si>
  <si>
    <t>4.1.3.</t>
  </si>
  <si>
    <t>Vykonávanie tvarovacích rezov v semenných sadoch, orezávanie hláv v matečniciach rýchlorastúcich drevín.</t>
  </si>
  <si>
    <t>1 ha</t>
  </si>
  <si>
    <t>4.1.4.</t>
  </si>
  <si>
    <t>Mechanizované práce v semenárstve, obsluha pneumatických nožníc pri výrobe rezkov z prútov.</t>
  </si>
  <si>
    <t xml:space="preserve">rezanie rezkov </t>
  </si>
  <si>
    <t>4.2.1.</t>
  </si>
  <si>
    <t>Ručné práce v škôlkarstve ( napr. vykladanie, ukladanie alebo rozhadzovanie kompostu, maštaľného hnoja, priemyselných hnojív, presuny substrátu a pod.).</t>
  </si>
  <si>
    <t>1 ár</t>
  </si>
  <si>
    <t>Montáž tienidiel</t>
  </si>
  <si>
    <t>Demontáž tienidiel</t>
  </si>
  <si>
    <t>ostatné práce pri výrobe les.drevín</t>
  </si>
  <si>
    <t>4.2.3.</t>
  </si>
  <si>
    <t>Zakladanie rezkov topoľov a vŕb do pôdy.</t>
  </si>
  <si>
    <t>sadenie rezkov na voľnej ploche</t>
  </si>
  <si>
    <t>4.2.4.</t>
  </si>
  <si>
    <t>Vylamovanie bočných výhonkov na prútoch hláv a sadeniciach topoľov a vŕb.</t>
  </si>
  <si>
    <t>vylamovanie zálistkov</t>
  </si>
  <si>
    <t>4.2.7.</t>
  </si>
  <si>
    <t>Hlboké prekopávanie a okopávanie, planírovanie, kyprenie a pletie záhonov semenáčikov a sadeníc v lesných škôlkach. Obsluha a konštrukcia závlah.</t>
  </si>
  <si>
    <t>pletie 1 ročných semenáčikov - silné zaburinenie</t>
  </si>
  <si>
    <t>okopávanie sadeníc rýchlorastúcich drevín</t>
  </si>
  <si>
    <t>4.2.9.</t>
  </si>
  <si>
    <t>Vyzdvihovanie semenáčikov, triedenie, úprava, zakladanie a uskladnenie,                   prípadne expedícia semenáčikov. </t>
  </si>
  <si>
    <t>vyzdvihovanie sadeníc ostatných listnatých drevín</t>
  </si>
  <si>
    <t>vyzdvihovanie rýchlorastúcich drevín</t>
  </si>
  <si>
    <t>4.2.10.</t>
  </si>
  <si>
    <t>Sejba semien lesných drevín ručne na záhony.</t>
  </si>
  <si>
    <t>Výsev semien lesných drevín na voľných výsevových plochách</t>
  </si>
  <si>
    <t>Úprava záhonov ručne pred sejbou</t>
  </si>
  <si>
    <t>4.2.17.</t>
  </si>
  <si>
    <t>Zriaďovanie, obsluha a údržba veľkoplošných závlahových súprav napojených                  na prečerpávacie zariadenia, vrátane údržby prečerpávacieho zariadenia.</t>
  </si>
  <si>
    <t>zavlažovanie produkčných plôch zavlažovacími bubnami</t>
  </si>
  <si>
    <t>4.2.18.</t>
  </si>
  <si>
    <t>Samostatná obsluha (operátor) prídavných zariadení, náročných na odborné znalosti a presnosť, napr. škôlkovací stroj Egedal.</t>
  </si>
  <si>
    <t>škôlkovanie škôlkovacím strojom Egedal</t>
  </si>
  <si>
    <t>kyprenie produkčných plôch mechanizovane s využitím kypriča Egedal</t>
  </si>
  <si>
    <t>Cena za mernú jednotku stanovená objednávateľom v € bez DPH:</t>
  </si>
  <si>
    <t>Celková cena za pestovateľské výkony v € bez DPH</t>
  </si>
  <si>
    <t>Cena za mernú jednotku v € bez DPH: VYPLNÍ UCHÁDZAČ</t>
  </si>
  <si>
    <t>Názov predmetu zákazky: Pestovateľská činnosť v  škôlkárskom stredisku Trstice</t>
  </si>
  <si>
    <t>zakladanie matečníc</t>
  </si>
  <si>
    <t>prevádzka matečníc-vylamovanie zálistkov</t>
  </si>
  <si>
    <t>Pálenie odpadu po výrobe prútov a rezkov</t>
  </si>
  <si>
    <t>Termín  vykonania od 11.3.2023-30.6.2023</t>
  </si>
  <si>
    <t xml:space="preserve">VYPĹŇA </t>
  </si>
  <si>
    <t>UCHÁDZAČ</t>
  </si>
  <si>
    <t>Celková cena za celý predmet zákazky</t>
  </si>
  <si>
    <t>Príloha č.    k Rámcovej dohode o dodaní služieb č.1/3264/DNS/2023</t>
  </si>
  <si>
    <t>Manipulácia s prútmi a rezkami rýchlorastúcich drevín v matečniciach a v hale a ostatné ručné práce v semenárstve.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</si>
</sst>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4"/>
      <color theme="1"/>
      <name val="Times New Roman"/>
      <family val="1"/>
      <charset val="238"/>
    </font>
    <font>
      <b/>
      <sz val="14"/>
      <color rgb="FFFF0000"/>
      <name val="Times New Roman"/>
      <family val="1"/>
      <charset val="238"/>
    </font>
    <font>
      <sz val="14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2" fillId="0" borderId="0" xfId="1" applyFont="1" applyFill="1"/>
    <xf numFmtId="0" fontId="3" fillId="0" borderId="0" xfId="1" applyFont="1" applyFill="1"/>
    <xf numFmtId="0" fontId="11" fillId="0" borderId="1" xfId="0" applyFont="1" applyBorder="1" applyAlignment="1">
      <alignment horizontal="center" vertical="center" wrapText="1"/>
    </xf>
    <xf numFmtId="4" fontId="12" fillId="3" borderId="1" xfId="1" applyNumberFormat="1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/>
    </xf>
    <xf numFmtId="0" fontId="6" fillId="0" borderId="1" xfId="0" applyNumberFormat="1" applyFont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/>
    </xf>
    <xf numFmtId="0" fontId="6" fillId="5" borderId="1" xfId="0" applyNumberFormat="1" applyFont="1" applyFill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horizontal="center"/>
    </xf>
    <xf numFmtId="4" fontId="0" fillId="0" borderId="0" xfId="0" applyNumberFormat="1"/>
    <xf numFmtId="4" fontId="4" fillId="5" borderId="1" xfId="0" applyNumberFormat="1" applyFont="1" applyFill="1" applyBorder="1" applyAlignment="1">
      <alignment horizontal="center"/>
    </xf>
    <xf numFmtId="4" fontId="12" fillId="5" borderId="1" xfId="1" applyNumberFormat="1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/>
    </xf>
    <xf numFmtId="0" fontId="0" fillId="5" borderId="0" xfId="0" applyFill="1"/>
    <xf numFmtId="0" fontId="11" fillId="6" borderId="1" xfId="0" applyFont="1" applyFill="1" applyBorder="1" applyAlignment="1">
      <alignment horizontal="center" vertical="center" wrapText="1"/>
    </xf>
    <xf numFmtId="3" fontId="12" fillId="6" borderId="1" xfId="1" applyNumberFormat="1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horizontal="center"/>
    </xf>
    <xf numFmtId="4" fontId="8" fillId="6" borderId="2" xfId="0" applyNumberFormat="1" applyFont="1" applyFill="1" applyBorder="1" applyAlignment="1">
      <alignment horizontal="center"/>
    </xf>
    <xf numFmtId="0" fontId="4" fillId="6" borderId="1" xfId="0" applyFont="1" applyFill="1" applyBorder="1" applyAlignment="1">
      <alignment horizontal="center"/>
    </xf>
    <xf numFmtId="4" fontId="12" fillId="6" borderId="1" xfId="1" applyNumberFormat="1" applyFont="1" applyFill="1" applyBorder="1" applyAlignment="1">
      <alignment horizontal="center" vertical="center" wrapText="1"/>
    </xf>
    <xf numFmtId="4" fontId="4" fillId="6" borderId="1" xfId="0" applyNumberFormat="1" applyFont="1" applyFill="1" applyBorder="1" applyAlignment="1">
      <alignment horizontal="center"/>
    </xf>
    <xf numFmtId="0" fontId="6" fillId="0" borderId="7" xfId="0" applyFont="1" applyFill="1" applyBorder="1" applyAlignment="1">
      <alignment horizontal="left"/>
    </xf>
    <xf numFmtId="0" fontId="2" fillId="3" borderId="0" xfId="1" applyFont="1" applyFill="1" applyAlignment="1">
      <alignment horizontal="center"/>
    </xf>
    <xf numFmtId="4" fontId="6" fillId="5" borderId="6" xfId="0" applyNumberFormat="1" applyFont="1" applyFill="1" applyBorder="1" applyAlignment="1">
      <alignment horizontal="center"/>
    </xf>
    <xf numFmtId="0" fontId="0" fillId="5" borderId="0" xfId="0" applyFill="1" applyBorder="1"/>
    <xf numFmtId="4" fontId="6" fillId="5" borderId="0" xfId="0" applyNumberFormat="1" applyFont="1" applyFill="1" applyBorder="1" applyAlignment="1">
      <alignment horizontal="center"/>
    </xf>
    <xf numFmtId="0" fontId="7" fillId="5" borderId="0" xfId="0" applyFont="1" applyFill="1" applyAlignment="1">
      <alignment horizontal="center"/>
    </xf>
    <xf numFmtId="4" fontId="7" fillId="5" borderId="0" xfId="0" applyNumberFormat="1" applyFont="1" applyFill="1" applyAlignment="1">
      <alignment horizontal="center"/>
    </xf>
    <xf numFmtId="4" fontId="0" fillId="5" borderId="6" xfId="0" applyNumberFormat="1" applyFill="1" applyBorder="1"/>
    <xf numFmtId="0" fontId="7" fillId="6" borderId="1" xfId="0" applyFont="1" applyFill="1" applyBorder="1"/>
    <xf numFmtId="0" fontId="2" fillId="0" borderId="0" xfId="1" applyFont="1" applyFill="1" applyAlignment="1">
      <alignment horizontal="left" wrapText="1"/>
    </xf>
    <xf numFmtId="0" fontId="2" fillId="0" borderId="0" xfId="1" applyFont="1" applyFill="1" applyAlignment="1">
      <alignment horizontal="left"/>
    </xf>
    <xf numFmtId="0" fontId="0" fillId="0" borderId="0" xfId="0" applyAlignment="1">
      <alignment horizontal="left"/>
    </xf>
    <xf numFmtId="0" fontId="3" fillId="0" borderId="0" xfId="1" applyFont="1" applyFill="1" applyAlignment="1">
      <alignment horizontal="left" wrapText="1"/>
    </xf>
    <xf numFmtId="0" fontId="3" fillId="0" borderId="0" xfId="1" applyFont="1" applyFill="1" applyAlignment="1">
      <alignment horizontal="left"/>
    </xf>
    <xf numFmtId="0" fontId="11" fillId="0" borderId="1" xfId="0" applyFont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/>
    </xf>
    <xf numFmtId="0" fontId="6" fillId="2" borderId="1" xfId="0" applyFont="1" applyFill="1" applyBorder="1" applyAlignment="1">
      <alignment horizontal="left" vertical="center" wrapText="1"/>
    </xf>
    <xf numFmtId="0" fontId="5" fillId="5" borderId="1" xfId="1" applyFont="1" applyFill="1" applyBorder="1" applyAlignment="1">
      <alignment horizontal="left" vertical="center"/>
    </xf>
    <xf numFmtId="0" fontId="5" fillId="5" borderId="1" xfId="1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1" applyFont="1" applyBorder="1" applyAlignment="1">
      <alignment horizontal="left" vertical="center"/>
    </xf>
    <xf numFmtId="0" fontId="7" fillId="0" borderId="0" xfId="0" applyFont="1" applyAlignment="1">
      <alignment horizontal="left"/>
    </xf>
    <xf numFmtId="0" fontId="13" fillId="0" borderId="8" xfId="0" applyFont="1" applyBorder="1" applyAlignment="1">
      <alignment horizontal="left" wrapText="1"/>
    </xf>
    <xf numFmtId="0" fontId="13" fillId="0" borderId="9" xfId="0" applyFont="1" applyBorder="1" applyAlignment="1">
      <alignment horizontal="left" wrapText="1"/>
    </xf>
    <xf numFmtId="0" fontId="13" fillId="0" borderId="10" xfId="0" applyFont="1" applyBorder="1" applyAlignment="1">
      <alignment horizontal="left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5" borderId="3" xfId="0" applyFont="1" applyFill="1" applyBorder="1" applyAlignment="1">
      <alignment horizontal="left" wrapText="1"/>
    </xf>
    <xf numFmtId="0" fontId="4" fillId="5" borderId="5" xfId="0" applyFont="1" applyFill="1" applyBorder="1" applyAlignment="1">
      <alignment horizontal="left" wrapText="1"/>
    </xf>
  </cellXfs>
  <cellStyles count="2">
    <cellStyle name="Normálna" xfId="0" builtinId="0"/>
    <cellStyle name="Normálna 2" xfId="1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view="pageBreakPreview" zoomScale="60" zoomScaleNormal="100" workbookViewId="0">
      <selection activeCell="J25" sqref="J25"/>
    </sheetView>
  </sheetViews>
  <sheetFormatPr defaultRowHeight="15" x14ac:dyDescent="0.25"/>
  <cols>
    <col min="2" max="2" width="35.140625" style="36" customWidth="1"/>
    <col min="3" max="3" width="9.140625" style="36"/>
    <col min="4" max="4" width="48.140625" style="36" customWidth="1"/>
    <col min="5" max="5" width="13.140625" style="17" customWidth="1"/>
    <col min="6" max="6" width="12.28515625" style="17" customWidth="1"/>
    <col min="7" max="7" width="17.28515625" customWidth="1"/>
    <col min="8" max="8" width="16.7109375" style="17" customWidth="1"/>
    <col min="9" max="9" width="14.85546875" style="17" customWidth="1"/>
    <col min="10" max="10" width="15" style="17" customWidth="1"/>
  </cols>
  <sheetData>
    <row r="1" spans="1:13" ht="15.75" x14ac:dyDescent="0.25">
      <c r="A1" s="25" t="s">
        <v>62</v>
      </c>
      <c r="B1" s="34"/>
      <c r="C1" s="35"/>
      <c r="G1" s="26"/>
    </row>
    <row r="2" spans="1:13" ht="15.75" x14ac:dyDescent="0.25">
      <c r="A2" s="1"/>
      <c r="B2" s="34"/>
      <c r="C2" s="35"/>
      <c r="G2" s="26" t="s">
        <v>59</v>
      </c>
    </row>
    <row r="3" spans="1:13" ht="15.75" x14ac:dyDescent="0.25">
      <c r="A3" s="2" t="s">
        <v>54</v>
      </c>
      <c r="B3" s="37"/>
      <c r="C3" s="38"/>
      <c r="G3" s="26" t="s">
        <v>60</v>
      </c>
    </row>
    <row r="4" spans="1:13" ht="15.75" x14ac:dyDescent="0.25">
      <c r="A4" s="2" t="s">
        <v>58</v>
      </c>
      <c r="B4" s="37"/>
      <c r="C4" s="38"/>
      <c r="G4" s="26"/>
    </row>
    <row r="6" spans="1:13" ht="90" x14ac:dyDescent="0.25">
      <c r="A6" s="3" t="s">
        <v>0</v>
      </c>
      <c r="B6" s="39" t="s">
        <v>1</v>
      </c>
      <c r="C6" s="40" t="s">
        <v>2</v>
      </c>
      <c r="D6" s="39" t="s">
        <v>3</v>
      </c>
      <c r="E6" s="18" t="s">
        <v>4</v>
      </c>
      <c r="F6" s="19" t="s">
        <v>5</v>
      </c>
      <c r="G6" s="4" t="s">
        <v>53</v>
      </c>
      <c r="H6" s="23" t="s">
        <v>51</v>
      </c>
      <c r="I6" s="15" t="s">
        <v>6</v>
      </c>
      <c r="J6" s="15" t="s">
        <v>52</v>
      </c>
    </row>
    <row r="7" spans="1:13" ht="37.5" x14ac:dyDescent="0.3">
      <c r="A7" s="5">
        <v>4</v>
      </c>
      <c r="B7" s="41" t="s">
        <v>7</v>
      </c>
      <c r="C7" s="42"/>
      <c r="D7" s="43"/>
      <c r="E7" s="20"/>
      <c r="F7" s="21"/>
      <c r="G7" s="6"/>
      <c r="H7" s="21"/>
      <c r="I7" s="16"/>
      <c r="J7" s="16"/>
    </row>
    <row r="8" spans="1:13" ht="63" customHeight="1" x14ac:dyDescent="0.25">
      <c r="A8" s="7" t="s">
        <v>8</v>
      </c>
      <c r="B8" s="53" t="s">
        <v>63</v>
      </c>
      <c r="C8" s="44">
        <v>2</v>
      </c>
      <c r="D8" s="45" t="s">
        <v>10</v>
      </c>
      <c r="E8" s="22" t="s">
        <v>9</v>
      </c>
      <c r="F8" s="33">
        <v>55</v>
      </c>
      <c r="G8" s="8"/>
      <c r="H8" s="24">
        <v>2</v>
      </c>
      <c r="I8" s="14">
        <f t="shared" ref="I8:I28" si="0">F8*H8</f>
        <v>110</v>
      </c>
      <c r="J8" s="14">
        <f t="shared" ref="J8:J28" si="1">F8*G8</f>
        <v>0</v>
      </c>
      <c r="L8" s="13"/>
      <c r="M8" s="13"/>
    </row>
    <row r="9" spans="1:13" ht="31.5" x14ac:dyDescent="0.25">
      <c r="A9" s="7" t="s">
        <v>8</v>
      </c>
      <c r="B9" s="54"/>
      <c r="C9" s="44">
        <v>2</v>
      </c>
      <c r="D9" s="46" t="s">
        <v>11</v>
      </c>
      <c r="E9" s="22" t="s">
        <v>12</v>
      </c>
      <c r="F9" s="33">
        <v>100</v>
      </c>
      <c r="G9" s="8"/>
      <c r="H9" s="24">
        <v>7.95</v>
      </c>
      <c r="I9" s="14">
        <f t="shared" si="0"/>
        <v>795</v>
      </c>
      <c r="J9" s="14">
        <f t="shared" si="1"/>
        <v>0</v>
      </c>
      <c r="L9" s="13"/>
      <c r="M9" s="13"/>
    </row>
    <row r="10" spans="1:13" ht="15.75" x14ac:dyDescent="0.25">
      <c r="A10" s="7" t="s">
        <v>8</v>
      </c>
      <c r="B10" s="55"/>
      <c r="C10" s="44">
        <v>2</v>
      </c>
      <c r="D10" s="45" t="s">
        <v>13</v>
      </c>
      <c r="E10" s="22" t="s">
        <v>12</v>
      </c>
      <c r="F10" s="33">
        <v>25</v>
      </c>
      <c r="G10" s="8"/>
      <c r="H10" s="24">
        <v>7.95</v>
      </c>
      <c r="I10" s="14">
        <f t="shared" si="0"/>
        <v>198.75</v>
      </c>
      <c r="J10" s="14">
        <f t="shared" si="1"/>
        <v>0</v>
      </c>
      <c r="L10" s="13"/>
      <c r="M10" s="13"/>
    </row>
    <row r="11" spans="1:13" ht="15.75" x14ac:dyDescent="0.25">
      <c r="A11" s="9" t="s">
        <v>14</v>
      </c>
      <c r="B11" s="56" t="s">
        <v>15</v>
      </c>
      <c r="C11" s="44">
        <v>3</v>
      </c>
      <c r="D11" s="46" t="s">
        <v>57</v>
      </c>
      <c r="E11" s="22" t="s">
        <v>16</v>
      </c>
      <c r="F11" s="33">
        <v>4.3</v>
      </c>
      <c r="G11" s="8"/>
      <c r="H11" s="24">
        <v>127.54</v>
      </c>
      <c r="I11" s="14">
        <f t="shared" si="0"/>
        <v>548.42200000000003</v>
      </c>
      <c r="J11" s="14">
        <f t="shared" si="1"/>
        <v>0</v>
      </c>
      <c r="M11" s="13"/>
    </row>
    <row r="12" spans="1:13" ht="15.75" x14ac:dyDescent="0.25">
      <c r="A12" s="9" t="s">
        <v>14</v>
      </c>
      <c r="B12" s="57"/>
      <c r="C12" s="44">
        <v>3</v>
      </c>
      <c r="D12" s="46" t="s">
        <v>55</v>
      </c>
      <c r="E12" s="22" t="s">
        <v>16</v>
      </c>
      <c r="F12" s="33">
        <v>0.4</v>
      </c>
      <c r="G12" s="8"/>
      <c r="H12" s="24">
        <v>543</v>
      </c>
      <c r="I12" s="14">
        <f t="shared" si="0"/>
        <v>217.20000000000002</v>
      </c>
      <c r="J12" s="14">
        <f t="shared" si="1"/>
        <v>0</v>
      </c>
      <c r="M12" s="13"/>
    </row>
    <row r="13" spans="1:13" ht="47.25" x14ac:dyDescent="0.25">
      <c r="A13" s="7" t="s">
        <v>17</v>
      </c>
      <c r="B13" s="47" t="s">
        <v>18</v>
      </c>
      <c r="C13" s="44">
        <v>3</v>
      </c>
      <c r="D13" s="45" t="s">
        <v>19</v>
      </c>
      <c r="E13" s="22" t="s">
        <v>9</v>
      </c>
      <c r="F13" s="33">
        <v>275</v>
      </c>
      <c r="G13" s="8"/>
      <c r="H13" s="24">
        <v>18.64</v>
      </c>
      <c r="I13" s="14">
        <f t="shared" si="0"/>
        <v>5126</v>
      </c>
      <c r="J13" s="14">
        <f t="shared" si="1"/>
        <v>0</v>
      </c>
      <c r="M13" s="13"/>
    </row>
    <row r="14" spans="1:13" ht="15.75" customHeight="1" x14ac:dyDescent="0.25">
      <c r="A14" s="10" t="s">
        <v>20</v>
      </c>
      <c r="B14" s="53" t="s">
        <v>21</v>
      </c>
      <c r="C14" s="44">
        <v>2</v>
      </c>
      <c r="D14" s="45" t="s">
        <v>23</v>
      </c>
      <c r="E14" s="22" t="s">
        <v>12</v>
      </c>
      <c r="F14" s="33">
        <v>120</v>
      </c>
      <c r="G14" s="8"/>
      <c r="H14" s="24">
        <v>7.95</v>
      </c>
      <c r="I14" s="14">
        <f t="shared" si="0"/>
        <v>954</v>
      </c>
      <c r="J14" s="14">
        <f t="shared" si="1"/>
        <v>0</v>
      </c>
      <c r="M14" s="13"/>
    </row>
    <row r="15" spans="1:13" ht="15.75" x14ac:dyDescent="0.25">
      <c r="A15" s="10" t="s">
        <v>20</v>
      </c>
      <c r="B15" s="54"/>
      <c r="C15" s="44">
        <v>2</v>
      </c>
      <c r="D15" s="45" t="s">
        <v>24</v>
      </c>
      <c r="E15" s="22" t="s">
        <v>12</v>
      </c>
      <c r="F15" s="33">
        <v>120</v>
      </c>
      <c r="G15" s="8"/>
      <c r="H15" s="24">
        <v>7.95</v>
      </c>
      <c r="I15" s="14">
        <f t="shared" si="0"/>
        <v>954</v>
      </c>
      <c r="J15" s="14">
        <f t="shared" si="1"/>
        <v>0</v>
      </c>
      <c r="M15" s="13"/>
    </row>
    <row r="16" spans="1:13" ht="15.75" x14ac:dyDescent="0.25">
      <c r="A16" s="10" t="s">
        <v>20</v>
      </c>
      <c r="B16" s="55"/>
      <c r="C16" s="44">
        <v>2</v>
      </c>
      <c r="D16" s="46" t="s">
        <v>25</v>
      </c>
      <c r="E16" s="22" t="s">
        <v>12</v>
      </c>
      <c r="F16" s="33">
        <v>160</v>
      </c>
      <c r="G16" s="8"/>
      <c r="H16" s="24">
        <v>7.95</v>
      </c>
      <c r="I16" s="14">
        <f t="shared" si="0"/>
        <v>1272</v>
      </c>
      <c r="J16" s="14">
        <f t="shared" si="1"/>
        <v>0</v>
      </c>
      <c r="M16" s="13"/>
    </row>
    <row r="17" spans="1:13" ht="31.5" x14ac:dyDescent="0.25">
      <c r="A17" s="7" t="s">
        <v>26</v>
      </c>
      <c r="B17" s="47" t="s">
        <v>27</v>
      </c>
      <c r="C17" s="44">
        <v>2</v>
      </c>
      <c r="D17" s="45" t="s">
        <v>28</v>
      </c>
      <c r="E17" s="22" t="s">
        <v>9</v>
      </c>
      <c r="F17" s="33">
        <v>275</v>
      </c>
      <c r="G17" s="8"/>
      <c r="H17" s="24">
        <v>12.05</v>
      </c>
      <c r="I17" s="14">
        <f t="shared" si="0"/>
        <v>3313.75</v>
      </c>
      <c r="J17" s="14">
        <f t="shared" si="1"/>
        <v>0</v>
      </c>
      <c r="M17" s="13"/>
    </row>
    <row r="18" spans="1:13" ht="15.75" x14ac:dyDescent="0.25">
      <c r="A18" s="7" t="s">
        <v>29</v>
      </c>
      <c r="B18" s="53" t="s">
        <v>30</v>
      </c>
      <c r="C18" s="44">
        <v>2</v>
      </c>
      <c r="D18" s="45" t="s">
        <v>31</v>
      </c>
      <c r="E18" s="22" t="s">
        <v>9</v>
      </c>
      <c r="F18" s="33">
        <v>120</v>
      </c>
      <c r="G18" s="8"/>
      <c r="H18" s="24">
        <v>13.21</v>
      </c>
      <c r="I18" s="14">
        <f t="shared" si="0"/>
        <v>1585.2</v>
      </c>
      <c r="J18" s="14">
        <f t="shared" si="1"/>
        <v>0</v>
      </c>
      <c r="M18" s="13"/>
    </row>
    <row r="19" spans="1:13" ht="15.75" x14ac:dyDescent="0.25">
      <c r="A19" s="7" t="s">
        <v>29</v>
      </c>
      <c r="B19" s="55"/>
      <c r="C19" s="44">
        <v>2</v>
      </c>
      <c r="D19" s="45" t="s">
        <v>56</v>
      </c>
      <c r="E19" s="22" t="s">
        <v>16</v>
      </c>
      <c r="F19" s="33"/>
      <c r="G19" s="8"/>
      <c r="H19" s="24">
        <v>316.98</v>
      </c>
      <c r="I19" s="14">
        <f t="shared" si="0"/>
        <v>0</v>
      </c>
      <c r="J19" s="14">
        <f t="shared" si="1"/>
        <v>0</v>
      </c>
      <c r="M19" s="13"/>
    </row>
    <row r="20" spans="1:13" ht="15.75" customHeight="1" x14ac:dyDescent="0.25">
      <c r="A20" s="10" t="s">
        <v>32</v>
      </c>
      <c r="B20" s="53" t="s">
        <v>33</v>
      </c>
      <c r="C20" s="44">
        <v>3</v>
      </c>
      <c r="D20" s="48" t="s">
        <v>34</v>
      </c>
      <c r="E20" s="22" t="s">
        <v>22</v>
      </c>
      <c r="F20" s="33">
        <v>155</v>
      </c>
      <c r="G20" s="8"/>
      <c r="H20" s="24">
        <v>53.9</v>
      </c>
      <c r="I20" s="14">
        <f t="shared" si="0"/>
        <v>8354.5</v>
      </c>
      <c r="J20" s="14">
        <f t="shared" si="1"/>
        <v>0</v>
      </c>
      <c r="M20" s="13"/>
    </row>
    <row r="21" spans="1:13" ht="15.75" x14ac:dyDescent="0.25">
      <c r="A21" s="10" t="s">
        <v>32</v>
      </c>
      <c r="B21" s="55"/>
      <c r="C21" s="44">
        <v>3</v>
      </c>
      <c r="D21" s="45" t="s">
        <v>35</v>
      </c>
      <c r="E21" s="22" t="s">
        <v>22</v>
      </c>
      <c r="F21" s="33">
        <v>400</v>
      </c>
      <c r="G21" s="8"/>
      <c r="H21" s="24">
        <v>8.6999999999999993</v>
      </c>
      <c r="I21" s="14">
        <f t="shared" si="0"/>
        <v>3479.9999999999995</v>
      </c>
      <c r="J21" s="14">
        <f t="shared" si="1"/>
        <v>0</v>
      </c>
      <c r="M21" s="13"/>
    </row>
    <row r="22" spans="1:13" ht="15.75" customHeight="1" x14ac:dyDescent="0.25">
      <c r="A22" s="7" t="s">
        <v>36</v>
      </c>
      <c r="B22" s="53" t="s">
        <v>37</v>
      </c>
      <c r="C22" s="44">
        <v>3</v>
      </c>
      <c r="D22" s="46" t="s">
        <v>38</v>
      </c>
      <c r="E22" s="22" t="s">
        <v>9</v>
      </c>
      <c r="F22" s="33">
        <v>45</v>
      </c>
      <c r="G22" s="8"/>
      <c r="H22" s="24">
        <v>16.68</v>
      </c>
      <c r="I22" s="14">
        <f t="shared" si="0"/>
        <v>750.6</v>
      </c>
      <c r="J22" s="14">
        <f t="shared" si="1"/>
        <v>0</v>
      </c>
      <c r="M22" s="13"/>
    </row>
    <row r="23" spans="1:13" ht="15.75" x14ac:dyDescent="0.25">
      <c r="A23" s="7" t="s">
        <v>36</v>
      </c>
      <c r="B23" s="55"/>
      <c r="C23" s="44">
        <v>3</v>
      </c>
      <c r="D23" s="45" t="s">
        <v>39</v>
      </c>
      <c r="E23" s="22" t="s">
        <v>9</v>
      </c>
      <c r="F23" s="33">
        <v>10</v>
      </c>
      <c r="G23" s="8"/>
      <c r="H23" s="24">
        <v>51.24</v>
      </c>
      <c r="I23" s="14">
        <f t="shared" si="0"/>
        <v>512.4</v>
      </c>
      <c r="J23" s="14">
        <f t="shared" si="1"/>
        <v>0</v>
      </c>
      <c r="M23" s="13"/>
    </row>
    <row r="24" spans="1:13" ht="31.5" x14ac:dyDescent="0.25">
      <c r="A24" s="7" t="s">
        <v>40</v>
      </c>
      <c r="B24" s="53" t="s">
        <v>41</v>
      </c>
      <c r="C24" s="44">
        <v>3</v>
      </c>
      <c r="D24" s="46" t="s">
        <v>42</v>
      </c>
      <c r="E24" s="22" t="s">
        <v>22</v>
      </c>
      <c r="F24" s="33">
        <v>15</v>
      </c>
      <c r="G24" s="8"/>
      <c r="H24" s="24">
        <v>13.75</v>
      </c>
      <c r="I24" s="14">
        <f t="shared" si="0"/>
        <v>206.25</v>
      </c>
      <c r="J24" s="14">
        <f t="shared" si="1"/>
        <v>0</v>
      </c>
      <c r="M24" s="13"/>
    </row>
    <row r="25" spans="1:13" ht="31.5" customHeight="1" x14ac:dyDescent="0.25">
      <c r="A25" s="7" t="s">
        <v>40</v>
      </c>
      <c r="B25" s="55"/>
      <c r="C25" s="44">
        <v>3</v>
      </c>
      <c r="D25" s="45" t="s">
        <v>43</v>
      </c>
      <c r="E25" s="22" t="s">
        <v>22</v>
      </c>
      <c r="F25" s="33">
        <v>15</v>
      </c>
      <c r="G25" s="8"/>
      <c r="H25" s="24">
        <v>12.15</v>
      </c>
      <c r="I25" s="14">
        <f t="shared" si="0"/>
        <v>182.25</v>
      </c>
      <c r="J25" s="14">
        <f t="shared" si="1"/>
        <v>0</v>
      </c>
      <c r="M25" s="13"/>
    </row>
    <row r="26" spans="1:13" ht="78.75" x14ac:dyDescent="0.25">
      <c r="A26" s="7" t="s">
        <v>44</v>
      </c>
      <c r="B26" s="47" t="s">
        <v>45</v>
      </c>
      <c r="C26" s="44">
        <v>4</v>
      </c>
      <c r="D26" s="46" t="s">
        <v>46</v>
      </c>
      <c r="E26" s="22" t="s">
        <v>12</v>
      </c>
      <c r="F26" s="33">
        <v>117</v>
      </c>
      <c r="G26" s="8"/>
      <c r="H26" s="24">
        <v>7.95</v>
      </c>
      <c r="I26" s="14">
        <f t="shared" si="0"/>
        <v>930.15</v>
      </c>
      <c r="J26" s="14">
        <f t="shared" si="1"/>
        <v>0</v>
      </c>
      <c r="M26" s="13"/>
    </row>
    <row r="27" spans="1:13" ht="15.75" customHeight="1" x14ac:dyDescent="0.25">
      <c r="A27" s="7" t="s">
        <v>47</v>
      </c>
      <c r="B27" s="53" t="s">
        <v>48</v>
      </c>
      <c r="C27" s="44">
        <v>4</v>
      </c>
      <c r="D27" s="45" t="s">
        <v>49</v>
      </c>
      <c r="E27" s="22" t="s">
        <v>9</v>
      </c>
      <c r="F27" s="33">
        <v>45</v>
      </c>
      <c r="G27" s="8"/>
      <c r="H27" s="24">
        <v>8.4499999999999993</v>
      </c>
      <c r="I27" s="14">
        <f t="shared" si="0"/>
        <v>380.24999999999994</v>
      </c>
      <c r="J27" s="14">
        <f t="shared" si="1"/>
        <v>0</v>
      </c>
      <c r="M27" s="13"/>
    </row>
    <row r="28" spans="1:13" ht="31.5" x14ac:dyDescent="0.25">
      <c r="A28" s="7" t="s">
        <v>47</v>
      </c>
      <c r="B28" s="55"/>
      <c r="C28" s="44">
        <v>4</v>
      </c>
      <c r="D28" s="46" t="s">
        <v>50</v>
      </c>
      <c r="E28" s="22" t="s">
        <v>22</v>
      </c>
      <c r="F28" s="33">
        <v>200</v>
      </c>
      <c r="G28" s="8"/>
      <c r="H28" s="24">
        <v>0.62</v>
      </c>
      <c r="I28" s="14">
        <f t="shared" si="0"/>
        <v>124</v>
      </c>
      <c r="J28" s="14">
        <f t="shared" si="1"/>
        <v>0</v>
      </c>
      <c r="M28" s="13"/>
    </row>
    <row r="29" spans="1:13" ht="16.5" thickBot="1" x14ac:dyDescent="0.3">
      <c r="A29" s="11"/>
      <c r="B29" s="49"/>
      <c r="C29" s="49"/>
      <c r="D29" s="49"/>
      <c r="E29" s="30"/>
      <c r="F29" s="30"/>
      <c r="G29" s="12"/>
      <c r="H29" s="31"/>
      <c r="I29" s="28"/>
      <c r="J29" s="29"/>
      <c r="M29" s="13"/>
    </row>
    <row r="30" spans="1:13" ht="20.100000000000001" customHeight="1" thickBot="1" x14ac:dyDescent="0.35">
      <c r="A30" s="50" t="s">
        <v>61</v>
      </c>
      <c r="B30" s="51"/>
      <c r="C30" s="51"/>
      <c r="D30" s="51"/>
      <c r="E30" s="51"/>
      <c r="F30" s="51"/>
      <c r="G30" s="51"/>
      <c r="H30" s="52"/>
      <c r="I30" s="27">
        <f>SUM(I8:I28)</f>
        <v>29994.722000000002</v>
      </c>
      <c r="J30" s="32">
        <f>SUM(J8:J29)</f>
        <v>0</v>
      </c>
    </row>
  </sheetData>
  <mergeCells count="9">
    <mergeCell ref="A30:H30"/>
    <mergeCell ref="B8:B10"/>
    <mergeCell ref="B11:B12"/>
    <mergeCell ref="B14:B16"/>
    <mergeCell ref="B22:B23"/>
    <mergeCell ref="B24:B25"/>
    <mergeCell ref="B27:B28"/>
    <mergeCell ref="B20:B21"/>
    <mergeCell ref="B18:B19"/>
  </mergeCells>
  <pageMargins left="0.7" right="0.7" top="0.75" bottom="0.75" header="0.3" footer="0.3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dns 2023 3-6</vt:lpstr>
    </vt:vector>
  </TitlesOfParts>
  <Company>Lesy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Používateľ systému Windows</dc:creator>
  <cp:lastModifiedBy>adriana.ondrikova</cp:lastModifiedBy>
  <cp:lastPrinted>2023-03-02T12:03:04Z</cp:lastPrinted>
  <dcterms:created xsi:type="dcterms:W3CDTF">2019-07-29T09:37:10Z</dcterms:created>
  <dcterms:modified xsi:type="dcterms:W3CDTF">2023-03-02T13:32:39Z</dcterms:modified>
</cp:coreProperties>
</file>